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11月支出" sheetId="1" r:id="rId1"/>
    <sheet name="11月收入" sheetId="4" r:id="rId2"/>
    <sheet name="物资" sheetId="5" r:id="rId3"/>
  </sheets>
  <definedNames>
    <definedName name="_xlnm._FilterDatabase" localSheetId="1" hidden="1">'11月收入'!$A$1:$E$40</definedName>
    <definedName name="_xlnm.Print_Titles" localSheetId="1">'11月收入'!$1:$2</definedName>
    <definedName name="_xlnm.Print_Titles" localSheetId="0">'11月支出'!$1:$2</definedName>
    <definedName name="_xlnm.Print_Area" localSheetId="1">'11月收入'!$A$1:$E$40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<sst xmlns="http://schemas.openxmlformats.org/spreadsheetml/2006/main" count="146" uniqueCount="109">
  <si>
    <t>2024年11月黄埔区慈善会项目支出情况公示</t>
  </si>
  <si>
    <t>序号</t>
  </si>
  <si>
    <t>支出时间</t>
  </si>
  <si>
    <t>项目支出金额（元）</t>
  </si>
  <si>
    <t>支出情况</t>
  </si>
  <si>
    <t>项目</t>
  </si>
  <si>
    <t>2024-11-01</t>
  </si>
  <si>
    <t>划拨广州高新区现代能源集团有限公司2023年定向捐款8.8万元用于帮扶龙湖街大涵村道路硬化项目</t>
  </si>
  <si>
    <t>乡村振兴</t>
  </si>
  <si>
    <t>从区公安分局干部职工2023年定向捐款中划拨3600元用于帮扶连州市大路边镇12户脱贫户2024年中秋节慰问</t>
  </si>
  <si>
    <t>从交通集团2023年定向捐款中划拨6000元用于帮扶连州市大路边镇荒塘村2024年中秋慰问困难户20户</t>
  </si>
  <si>
    <t>2024-11-05</t>
  </si>
  <si>
    <t>划拨广州开发区交通投资集团有限公司2020年捐款20万元定向用于三都县黄埔小学阶梯教室建设项目</t>
  </si>
  <si>
    <t>从区公安分局干部职工2023年定向捐款中划拨25万元用于帮扶清远市连州市大路边镇东坪村麦田坪至清江路段硬底化项目</t>
  </si>
  <si>
    <t>从广州高新区投资集团有限公司、科学城（广州）投资集团有限公司2022年定向捐款中分别划拨100万元、69.604361万元用于连州市西岸镇新农贸市场改造提升项目</t>
  </si>
  <si>
    <t>2024-11-14</t>
  </si>
  <si>
    <t>划拨珍宝巴士2019年定向捐款15万元，区住建局2019年干部职工捐款18100元，用于独山县玉水镇温泉村麻哄组甲组灌溉渠建设项目</t>
  </si>
  <si>
    <t>划拨区住建局2021年干部职工捐款29375.4元用于独山县玉水镇温泉村麻哄组甲组灌溉渠建设项目</t>
  </si>
  <si>
    <t>划拨区住建局2023年干部职工捐款2524.6元用于独山县玉水镇温泉村麻哄组甲组灌溉渠建设项目</t>
  </si>
  <si>
    <t>划拨广州兴森快捷电路科技有限公司2024年定向捐中划拨5万元用于帮扶贵州省独山县百泉镇望城社区亮化工程项目</t>
  </si>
  <si>
    <t>从广州视源创新科技有限公司2022年定向捐款中划拨1万元，用于三都县都江镇达荣村羊告组塌方路修复项目</t>
  </si>
  <si>
    <t>从广州华星光电半导体显示技术有限公司2024年捐款2万元用于三都县都江镇达荣村羊告组塌方路修复项目</t>
  </si>
  <si>
    <t>从广州昂宝电子有限公司、广东恒瑞医药有限公司2023年定向捐款中分别划拨2万元、1万元，合计3万元，用于三都县都江镇达荣村羊告组塌方路修复项目</t>
  </si>
  <si>
    <t>2024-11-29</t>
  </si>
  <si>
    <t>从区水务局干部职工2021年定向捐款中划拨14100元用于三都县都江镇来术村排水沟建设项目</t>
  </si>
  <si>
    <t>从区水务局干部职工2022年定向捐款中划拨900元，用于三都县都江镇来术村排水沟建设项目</t>
  </si>
  <si>
    <t>从广州视声智能股份有限公司、广州市丰华生物股份有限公司、广州东江汇诚国际贸易有限公司2024年定向捐款中分别划拨1万元，共计3万元用于帮扶贵州省三都县凤羽街道尧麓村饮水工程项目</t>
  </si>
  <si>
    <t>划拨广州高新区现代能源集团有限公司2023年捐款100万元定向用于帮扶贵州省独山县井城街道井桥社区道路硬化、安装路灯等基础设施补短板项目</t>
  </si>
  <si>
    <t>划拨穗东街麦*伟2024年度慈善助学金</t>
  </si>
  <si>
    <t>慈善助学</t>
  </si>
  <si>
    <t>划拨（九佛慈善就业帮项目）2024年羊城慈善月系列活动之社区慈善助力民生微实事项目活动服务费</t>
  </si>
  <si>
    <t>社区慈善助力民生微实事项目活动</t>
  </si>
  <si>
    <t>划拨（助力困儿拾梦行动项目）2024年羊城慈善月系列活动之社区慈善助力民生微实事项目活动服务费</t>
  </si>
  <si>
    <t>划拨（鱼珠富颐综合服务体项目）2024年羊城慈善月系列活动之社区慈善助力民生微实事项目活动服务费</t>
  </si>
  <si>
    <t>划拨（云埔街耆乐安居服务项目）2024年羊城慈善月系列活动之社区慈善助力民生微实事项目活动服务费</t>
  </si>
  <si>
    <t>划拨（永和街安全卫士项目）2024年羊城慈善月系列活动之社区慈善助力民生微实事项目活动服务费</t>
  </si>
  <si>
    <t>划拨（科技守护长者健康项目）2024年羊城慈善月系列活动之社区慈善助力民生微实事项目活动服务费</t>
  </si>
  <si>
    <t>2024-11-08</t>
  </si>
  <si>
    <t>划拨（联和街耆幼和乐空间项目）2024年羊城慈善月系列活动之社区慈善助力民生微实事项目活动服务费</t>
  </si>
  <si>
    <t>2024-11-12</t>
  </si>
  <si>
    <t>划拨光信善﹒黄埔区2024“一老一小”困难群体帮扶项目慈善信托设立资金</t>
  </si>
  <si>
    <t>慈善信托</t>
  </si>
  <si>
    <t>2024-11-18</t>
  </si>
  <si>
    <t>从大坦村社区慈善基金划拨2万元用于开展大坦村“幸福晾晒”项目</t>
  </si>
  <si>
    <t>社区慈善基金（大坦村）</t>
  </si>
  <si>
    <t>合计</t>
  </si>
  <si>
    <t>制表人：邝恺莹</t>
  </si>
  <si>
    <t>制表时间：2024年12月27日</t>
  </si>
  <si>
    <t>2024年11月黄埔区慈善会接收资金捐赠情况公示</t>
  </si>
  <si>
    <t>捐款单位（自然人）</t>
  </si>
  <si>
    <t>捐款金额（元）</t>
  </si>
  <si>
    <t>进账时间</t>
  </si>
  <si>
    <t>广州晶品智能压塑科技股份有限公司</t>
  </si>
  <si>
    <t>“拨亮行动”中小企业办大事</t>
  </si>
  <si>
    <t>广州亦盛环保科技有限公司</t>
  </si>
  <si>
    <t>创芯国际生物科技（广州）有限公司</t>
  </si>
  <si>
    <t>百奥泰生物制药股份有限公司</t>
  </si>
  <si>
    <t>广州市万孚公益基金会</t>
  </si>
  <si>
    <t>广州绿十字制药股份有限公司</t>
  </si>
  <si>
    <t>广州千方数字交通基础设施科技有限公司</t>
  </si>
  <si>
    <t>广东丸美生物技术股份有限公司</t>
  </si>
  <si>
    <t>慕恩(广州)生物科技有限公司</t>
  </si>
  <si>
    <t>广州市新侨学校</t>
  </si>
  <si>
    <t>广州三环专利商标有限公司开发区分公司</t>
  </si>
  <si>
    <t>广东聚华新型显示研究院</t>
  </si>
  <si>
    <t>广纳珈源（广州）科技有限公司</t>
  </si>
  <si>
    <t>黄冀辉</t>
  </si>
  <si>
    <t>2024年“6.30”助力乡村振兴</t>
  </si>
  <si>
    <t>广州开发区控股集团有限公司</t>
  </si>
  <si>
    <t>20241119</t>
  </si>
  <si>
    <t>202401111广益联募爱心人士捐款</t>
  </si>
  <si>
    <t>慈善助学项目</t>
  </si>
  <si>
    <t>202401129广益联募爱心人士捐款</t>
  </si>
  <si>
    <t>202401101广益联募爱心人士捐款</t>
  </si>
  <si>
    <t>社区慈善基金（山景城）</t>
  </si>
  <si>
    <t>202401102广益联募爱心人士捐款</t>
  </si>
  <si>
    <t>202401031广益联募爱心人士捐款</t>
  </si>
  <si>
    <t>社区慈善基金（幸福誉）</t>
  </si>
  <si>
    <t>202401106广益联募爱心人士捐款</t>
  </si>
  <si>
    <t>202401108广益联募爱心人士捐款</t>
  </si>
  <si>
    <t>202401121广益联募爱心人士捐款</t>
  </si>
  <si>
    <t>202401122广益联募爱心人士捐款</t>
  </si>
  <si>
    <t>社区慈善基金（金梦）</t>
  </si>
  <si>
    <t>202401114广益联募爱心人士捐款</t>
  </si>
  <si>
    <t>202401128广益联募爱心人士捐款</t>
  </si>
  <si>
    <t>202401116广益联募爱心人士捐款</t>
  </si>
  <si>
    <t>社区慈善基金（盈禧）</t>
  </si>
  <si>
    <t>202401123广益联募爱心人士捐款</t>
  </si>
  <si>
    <t>社区慈善基金（龙湖）</t>
  </si>
  <si>
    <t>202401125广益联募爱心人士捐款</t>
  </si>
  <si>
    <t>202401124广益联募爱心人士捐款</t>
  </si>
  <si>
    <t>社区慈善基金（榕悦）</t>
  </si>
  <si>
    <t>广东上茂律师事务所</t>
  </si>
  <si>
    <t>黄埔区困难群众帮扶项目</t>
  </si>
  <si>
    <t>2024年11月黄埔区慈善会物资接收及发放情况公示</t>
  </si>
  <si>
    <t>日期</t>
  </si>
  <si>
    <t>捐赠人名称</t>
  </si>
  <si>
    <t>物资名称</t>
  </si>
  <si>
    <t>数量</t>
  </si>
  <si>
    <t>物资折算金额（元）</t>
  </si>
  <si>
    <t>受益人</t>
  </si>
  <si>
    <t>发放数量</t>
  </si>
  <si>
    <t>发放时间</t>
  </si>
  <si>
    <t>备注</t>
  </si>
  <si>
    <t>露乐健康科技股份有限公司</t>
  </si>
  <si>
    <t>爱乐爱无痕乐动裤（5片装）</t>
  </si>
  <si>
    <r>
      <rPr>
        <sz val="12"/>
        <rFont val="Arial"/>
        <charset val="0"/>
      </rPr>
      <t>1984</t>
    </r>
    <r>
      <rPr>
        <sz val="12"/>
        <rFont val="宋体"/>
        <charset val="0"/>
      </rPr>
      <t>包</t>
    </r>
  </si>
  <si>
    <t>黄埔区困境儿童</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</si>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</sst>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1">
    <font>
      <sz val="11"/>
      <color theme="1"/>
      <name val="宋体"/>
      <charset val="134"/>
      <scheme val="minor"/>
    </font>
    <font>
      <sz val="20"/>
      <color theme="1"/>
      <name val="宋体"/>
      <charset val="134"/>
      <scheme val="minor"/>
    </font>
    <font>
      <b/>
      <sz val="12"/>
      <color theme="1"/>
      <name val="宋体"/>
      <charset val="134"/>
      <scheme val="minor"/>
    </font>
    <font>
      <sz val="12"/>
      <name val="宋体"/>
      <charset val="134"/>
      <scheme val="minor"/>
    </font>
    <font>
      <sz val="12"/>
      <name val="Arial"/>
      <charset val="0"/>
    </font>
    <font>
      <sz val="12"/>
      <name val="宋体"/>
      <charset val="0"/>
    </font>
    <font>
      <b/>
      <sz val="11"/>
      <color theme="1"/>
      <name val="宋体"/>
      <charset val="134"/>
      <scheme val="minor"/>
    </font>
    <font>
      <sz val="12"/>
      <color theme="1"/>
      <name val="宋体"/>
      <charset val="134"/>
      <scheme val="minor"/>
    </font>
    <font>
      <sz val="11"/>
      <name val="宋体"/>
      <charset val="134"/>
      <scheme val="minor"/>
    </font>
    <font>
      <b/>
      <sz val="11"/>
      <name val="宋体"/>
      <charset val="134"/>
      <scheme val="minor"/>
    </font>
    <font>
      <sz val="20"/>
      <name val="宋体"/>
      <charset val="134"/>
      <scheme val="minor"/>
    </font>
    <font>
      <b/>
      <sz val="12"/>
      <name val="宋体"/>
      <charset val="134"/>
      <scheme val="minor"/>
    </font>
    <font>
      <sz val="12"/>
      <name val="仿宋_GB2312"/>
      <charset val="134"/>
    </font>
    <font>
      <sz val="10"/>
      <name val="宋体"/>
      <charset val="134"/>
    </font>
    <font>
      <b/>
      <sz val="12"/>
      <name val="仿宋_GB2312"/>
      <charset val="134"/>
    </font>
    <font>
      <sz val="12"/>
      <color theme="1"/>
      <name val="楷体_GB2312"/>
      <charset val="134"/>
    </font>
    <font>
      <sz val="9"/>
      <name val="宋体"/>
      <charset val="134"/>
    </font>
    <font>
      <b/>
      <sz val="10"/>
      <name val="宋体"/>
      <charset val="134"/>
    </font>
    <font>
      <sz val="11"/>
      <color theme="1"/>
      <name val="宋体"/>
      <charset val="134"/>
    </font>
    <font>
      <sz val="11"/>
      <name val="宋体"/>
      <charset val="134"/>
    </font>
    <font>
      <b/>
      <sz val="12"/>
      <color theme="1"/>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40" fillId="0" borderId="0"/>
  </cellStyleXfs>
  <cellXfs count="6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31"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6" fillId="0" borderId="0" xfId="0" applyFont="1" applyAlignment="1">
      <alignment horizontal="center" vertical="center"/>
    </xf>
    <xf numFmtId="0" fontId="0" fillId="0" borderId="0" xfId="0" applyFont="1">
      <alignment vertical="center"/>
    </xf>
    <xf numFmtId="177" fontId="7" fillId="0" borderId="0" xfId="0" applyNumberFormat="1" applyFont="1" applyAlignment="1">
      <alignment horizontal="center" vertical="center"/>
    </xf>
    <xf numFmtId="0" fontId="8" fillId="0" borderId="0" xfId="0" applyFont="1" applyAlignment="1">
      <alignment vertical="center" wrapText="1"/>
    </xf>
    <xf numFmtId="177" fontId="7" fillId="0" borderId="0" xfId="0" applyNumberFormat="1" applyFont="1">
      <alignment vertical="center"/>
    </xf>
    <xf numFmtId="0" fontId="0" fillId="0" borderId="4" xfId="0"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lignment vertical="center"/>
    </xf>
    <xf numFmtId="177" fontId="8" fillId="0" borderId="0" xfId="0" applyNumberFormat="1" applyFont="1" applyAlignment="1">
      <alignment vertical="center" wrapText="1"/>
    </xf>
    <xf numFmtId="0" fontId="3"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center" vertical="center" wrapText="1"/>
    </xf>
    <xf numFmtId="49" fontId="11" fillId="0" borderId="1" xfId="50" applyNumberFormat="1"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vertical="center"/>
    </xf>
    <xf numFmtId="177" fontId="13" fillId="0" borderId="1" xfId="0" applyNumberFormat="1" applyFont="1" applyFill="1" applyBorder="1" applyAlignment="1">
      <alignment vertical="center"/>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wrapText="1"/>
    </xf>
    <xf numFmtId="177" fontId="14" fillId="0" borderId="1" xfId="0" applyNumberFormat="1" applyFont="1" applyBorder="1" applyAlignment="1">
      <alignment vertical="center" wrapText="1"/>
    </xf>
    <xf numFmtId="0" fontId="14" fillId="0" borderId="1" xfId="0" applyFont="1" applyBorder="1" applyAlignment="1">
      <alignment vertical="center"/>
    </xf>
    <xf numFmtId="177" fontId="3"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vertical="center" wrapText="1"/>
    </xf>
    <xf numFmtId="0" fontId="0" fillId="0" borderId="0" xfId="0" applyAlignment="1">
      <alignment vertical="center" wrapText="1"/>
    </xf>
    <xf numFmtId="177" fontId="0" fillId="0" borderId="0" xfId="0" applyNumberFormat="1" applyAlignment="1">
      <alignment horizontal="center" vertical="center"/>
    </xf>
    <xf numFmtId="177" fontId="11" fillId="0" borderId="1" xfId="50" applyNumberFormat="1" applyFont="1" applyFill="1" applyBorder="1" applyAlignment="1">
      <alignment horizontal="center" vertical="center" wrapText="1"/>
    </xf>
    <xf numFmtId="0" fontId="15" fillId="0" borderId="1" xfId="0" applyFont="1" applyBorder="1" applyAlignment="1">
      <alignment horizontal="center" vertical="center"/>
    </xf>
    <xf numFmtId="49" fontId="16" fillId="0" borderId="1" xfId="0" applyNumberFormat="1" applyFont="1" applyFill="1" applyBorder="1" applyAlignment="1">
      <alignment horizontal="center" vertical="center"/>
    </xf>
    <xf numFmtId="177" fontId="17" fillId="0" borderId="1" xfId="0" applyNumberFormat="1" applyFont="1" applyFill="1" applyBorder="1" applyAlignment="1">
      <alignment horizontal="right" vertical="center"/>
    </xf>
    <xf numFmtId="0" fontId="13" fillId="0" borderId="1" xfId="0" applyFont="1" applyFill="1" applyBorder="1" applyAlignment="1">
      <alignmen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20" fillId="0" borderId="4" xfId="0" applyNumberFormat="1" applyFont="1" applyBorder="1" applyAlignment="1">
      <alignment horizontal="right" vertical="center"/>
    </xf>
    <xf numFmtId="0" fontId="15" fillId="0" borderId="1" xfId="0" applyFont="1" applyBorder="1" applyAlignment="1">
      <alignment vertical="center" wrapText="1"/>
    </xf>
    <xf numFmtId="0" fontId="15"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view="pageBreakPreview" zoomScaleNormal="100" workbookViewId="0">
      <selection activeCell="E3" sqref="E3:E14"/>
    </sheetView>
  </sheetViews>
  <sheetFormatPr defaultColWidth="9" defaultRowHeight="24" customHeight="1" outlineLevelCol="4"/>
  <cols>
    <col min="1" max="1" width="4.875" customWidth="1"/>
    <col min="2" max="2" width="13.5" style="42" customWidth="1"/>
    <col min="3" max="3" width="19" style="44" customWidth="1"/>
    <col min="4" max="4" width="66.75" style="45" customWidth="1"/>
    <col min="5" max="5" width="28.5" style="46" customWidth="1"/>
  </cols>
  <sheetData>
    <row r="1" ht="42" customHeight="1" spans="1:5">
      <c r="A1" s="1" t="s">
        <v>0</v>
      </c>
      <c r="B1" s="1"/>
      <c r="C1" s="1"/>
      <c r="D1" s="1"/>
      <c r="E1" s="1"/>
    </row>
    <row r="2" s="42" customFormat="1" ht="36" customHeight="1" spans="1:5">
      <c r="A2" s="28" t="s">
        <v>1</v>
      </c>
      <c r="B2" s="28" t="s">
        <v>2</v>
      </c>
      <c r="C2" s="47" t="s">
        <v>3</v>
      </c>
      <c r="D2" s="28" t="s">
        <v>4</v>
      </c>
      <c r="E2" s="28" t="s">
        <v>5</v>
      </c>
    </row>
    <row r="3" s="43" customFormat="1" ht="30" customHeight="1" spans="1:5">
      <c r="A3" s="48">
        <v>1</v>
      </c>
      <c r="B3" s="49" t="s">
        <v>6</v>
      </c>
      <c r="C3" s="50">
        <v>88000</v>
      </c>
      <c r="D3" s="51" t="s">
        <v>7</v>
      </c>
      <c r="E3" s="52" t="s">
        <v>8</v>
      </c>
    </row>
    <row r="4" s="43" customFormat="1" ht="30" customHeight="1" spans="1:5">
      <c r="A4" s="48">
        <v>2</v>
      </c>
      <c r="B4" s="49" t="s">
        <v>6</v>
      </c>
      <c r="C4" s="50">
        <v>3600</v>
      </c>
      <c r="D4" s="51" t="s">
        <v>9</v>
      </c>
      <c r="E4" s="53"/>
    </row>
    <row r="5" s="43" customFormat="1" ht="30" customHeight="1" spans="1:5">
      <c r="A5" s="48">
        <v>3</v>
      </c>
      <c r="B5" s="49" t="s">
        <v>6</v>
      </c>
      <c r="C5" s="50">
        <v>6000</v>
      </c>
      <c r="D5" s="51" t="s">
        <v>10</v>
      </c>
      <c r="E5" s="53"/>
    </row>
    <row r="6" s="43" customFormat="1" ht="30" customHeight="1" spans="1:5">
      <c r="A6" s="48">
        <v>4</v>
      </c>
      <c r="B6" s="49" t="s">
        <v>11</v>
      </c>
      <c r="C6" s="50">
        <v>200000</v>
      </c>
      <c r="D6" s="51" t="s">
        <v>12</v>
      </c>
      <c r="E6" s="53"/>
    </row>
    <row r="7" s="43" customFormat="1" ht="30" customHeight="1" spans="1:5">
      <c r="A7" s="48">
        <v>5</v>
      </c>
      <c r="B7" s="49" t="s">
        <v>11</v>
      </c>
      <c r="C7" s="50">
        <v>250000</v>
      </c>
      <c r="D7" s="51" t="s">
        <v>13</v>
      </c>
      <c r="E7" s="53"/>
    </row>
    <row r="8" s="43" customFormat="1" ht="30" customHeight="1" spans="1:5">
      <c r="A8" s="48">
        <v>6</v>
      </c>
      <c r="B8" s="49" t="s">
        <v>11</v>
      </c>
      <c r="C8" s="50">
        <v>1696043.61</v>
      </c>
      <c r="D8" s="51" t="s">
        <v>14</v>
      </c>
      <c r="E8" s="53"/>
    </row>
    <row r="9" s="43" customFormat="1" ht="42" customHeight="1" spans="1:5">
      <c r="A9" s="48">
        <v>7</v>
      </c>
      <c r="B9" s="49" t="s">
        <v>15</v>
      </c>
      <c r="C9" s="50">
        <v>168100</v>
      </c>
      <c r="D9" s="51" t="s">
        <v>16</v>
      </c>
      <c r="E9" s="53"/>
    </row>
    <row r="10" s="43" customFormat="1" ht="42" customHeight="1" spans="1:5">
      <c r="A10" s="48">
        <v>8</v>
      </c>
      <c r="B10" s="49" t="s">
        <v>15</v>
      </c>
      <c r="C10" s="50">
        <v>29375.4</v>
      </c>
      <c r="D10" s="51" t="s">
        <v>17</v>
      </c>
      <c r="E10" s="53"/>
    </row>
    <row r="11" s="43" customFormat="1" ht="42" customHeight="1" spans="1:5">
      <c r="A11" s="48">
        <v>9</v>
      </c>
      <c r="B11" s="49" t="s">
        <v>15</v>
      </c>
      <c r="C11" s="50">
        <v>2524.6</v>
      </c>
      <c r="D11" s="51" t="s">
        <v>18</v>
      </c>
      <c r="E11" s="53"/>
    </row>
    <row r="12" s="43" customFormat="1" ht="42" customHeight="1" spans="1:5">
      <c r="A12" s="48">
        <v>10</v>
      </c>
      <c r="B12" s="49" t="s">
        <v>15</v>
      </c>
      <c r="C12" s="50">
        <v>50000</v>
      </c>
      <c r="D12" s="51" t="s">
        <v>19</v>
      </c>
      <c r="E12" s="53"/>
    </row>
    <row r="13" s="43" customFormat="1" ht="42" customHeight="1" spans="1:5">
      <c r="A13" s="48">
        <v>11</v>
      </c>
      <c r="B13" s="49" t="s">
        <v>15</v>
      </c>
      <c r="C13" s="50">
        <v>10000</v>
      </c>
      <c r="D13" s="51" t="s">
        <v>20</v>
      </c>
      <c r="E13" s="53"/>
    </row>
    <row r="14" s="43" customFormat="1" ht="42" customHeight="1" spans="1:5">
      <c r="A14" s="48">
        <v>12</v>
      </c>
      <c r="B14" s="49" t="s">
        <v>15</v>
      </c>
      <c r="C14" s="50">
        <v>20000</v>
      </c>
      <c r="D14" s="51" t="s">
        <v>21</v>
      </c>
      <c r="E14" s="54"/>
    </row>
    <row r="15" s="43" customFormat="1" ht="42" customHeight="1" spans="1:5">
      <c r="A15" s="48">
        <v>13</v>
      </c>
      <c r="B15" s="49" t="s">
        <v>15</v>
      </c>
      <c r="C15" s="50">
        <v>30000</v>
      </c>
      <c r="D15" s="51" t="s">
        <v>22</v>
      </c>
      <c r="E15" s="52" t="s">
        <v>8</v>
      </c>
    </row>
    <row r="16" s="43" customFormat="1" ht="42" customHeight="1" spans="1:5">
      <c r="A16" s="48">
        <v>14</v>
      </c>
      <c r="B16" s="49" t="s">
        <v>23</v>
      </c>
      <c r="C16" s="50">
        <v>14100</v>
      </c>
      <c r="D16" s="51" t="s">
        <v>24</v>
      </c>
      <c r="E16" s="53"/>
    </row>
    <row r="17" s="43" customFormat="1" ht="42" customHeight="1" spans="1:5">
      <c r="A17" s="48">
        <v>15</v>
      </c>
      <c r="B17" s="49" t="s">
        <v>23</v>
      </c>
      <c r="C17" s="50">
        <v>900</v>
      </c>
      <c r="D17" s="51" t="s">
        <v>25</v>
      </c>
      <c r="E17" s="53"/>
    </row>
    <row r="18" s="43" customFormat="1" ht="42" customHeight="1" spans="1:5">
      <c r="A18" s="48">
        <v>16</v>
      </c>
      <c r="B18" s="49" t="s">
        <v>23</v>
      </c>
      <c r="C18" s="50">
        <v>30000</v>
      </c>
      <c r="D18" s="51" t="s">
        <v>26</v>
      </c>
      <c r="E18" s="53"/>
    </row>
    <row r="19" s="43" customFormat="1" ht="42" customHeight="1" spans="1:5">
      <c r="A19" s="48">
        <v>17</v>
      </c>
      <c r="B19" s="49" t="s">
        <v>23</v>
      </c>
      <c r="C19" s="50">
        <v>1000000</v>
      </c>
      <c r="D19" s="51" t="s">
        <v>27</v>
      </c>
      <c r="E19" s="54"/>
    </row>
    <row r="20" s="43" customFormat="1" ht="42" customHeight="1" spans="1:5">
      <c r="A20" s="48">
        <v>18</v>
      </c>
      <c r="B20" s="49" t="s">
        <v>11</v>
      </c>
      <c r="C20" s="50">
        <v>2000</v>
      </c>
      <c r="D20" s="51" t="s">
        <v>28</v>
      </c>
      <c r="E20" s="55" t="s">
        <v>29</v>
      </c>
    </row>
    <row r="21" s="43" customFormat="1" ht="42" customHeight="1" spans="1:5">
      <c r="A21" s="48">
        <v>19</v>
      </c>
      <c r="B21" s="49" t="s">
        <v>11</v>
      </c>
      <c r="C21" s="50">
        <v>3000</v>
      </c>
      <c r="D21" s="51" t="s">
        <v>30</v>
      </c>
      <c r="E21" s="52" t="s">
        <v>31</v>
      </c>
    </row>
    <row r="22" s="43" customFormat="1" ht="42" customHeight="1" spans="1:5">
      <c r="A22" s="48">
        <v>20</v>
      </c>
      <c r="B22" s="49" t="s">
        <v>11</v>
      </c>
      <c r="C22" s="50">
        <v>3000</v>
      </c>
      <c r="D22" s="51" t="s">
        <v>32</v>
      </c>
      <c r="E22" s="53"/>
    </row>
    <row r="23" s="43" customFormat="1" ht="42" customHeight="1" spans="1:5">
      <c r="A23" s="48">
        <v>21</v>
      </c>
      <c r="B23" s="49" t="s">
        <v>11</v>
      </c>
      <c r="C23" s="50">
        <v>3000</v>
      </c>
      <c r="D23" s="51" t="s">
        <v>33</v>
      </c>
      <c r="E23" s="53"/>
    </row>
    <row r="24" s="43" customFormat="1" ht="42" customHeight="1" spans="1:5">
      <c r="A24" s="48">
        <v>22</v>
      </c>
      <c r="B24" s="49" t="s">
        <v>11</v>
      </c>
      <c r="C24" s="50">
        <v>3000</v>
      </c>
      <c r="D24" s="51" t="s">
        <v>34</v>
      </c>
      <c r="E24" s="53"/>
    </row>
    <row r="25" s="43" customFormat="1" ht="42" customHeight="1" spans="1:5">
      <c r="A25" s="48">
        <v>23</v>
      </c>
      <c r="B25" s="49" t="s">
        <v>11</v>
      </c>
      <c r="C25" s="50">
        <v>3000</v>
      </c>
      <c r="D25" s="51" t="s">
        <v>35</v>
      </c>
      <c r="E25" s="53"/>
    </row>
    <row r="26" s="43" customFormat="1" ht="42" customHeight="1" spans="1:5">
      <c r="A26" s="48">
        <v>24</v>
      </c>
      <c r="B26" s="49" t="s">
        <v>11</v>
      </c>
      <c r="C26" s="50">
        <v>2000</v>
      </c>
      <c r="D26" s="51" t="s">
        <v>36</v>
      </c>
      <c r="E26" s="53"/>
    </row>
    <row r="27" s="43" customFormat="1" ht="42" customHeight="1" spans="1:5">
      <c r="A27" s="48">
        <v>25</v>
      </c>
      <c r="B27" s="49" t="s">
        <v>37</v>
      </c>
      <c r="C27" s="50">
        <v>3000</v>
      </c>
      <c r="D27" s="51" t="s">
        <v>38</v>
      </c>
      <c r="E27" s="54"/>
    </row>
    <row r="28" s="43" customFormat="1" ht="42" customHeight="1" spans="1:5">
      <c r="A28" s="48">
        <v>26</v>
      </c>
      <c r="B28" s="49" t="s">
        <v>39</v>
      </c>
      <c r="C28" s="50">
        <v>500000</v>
      </c>
      <c r="D28" s="51" t="s">
        <v>40</v>
      </c>
      <c r="E28" s="42" t="s">
        <v>41</v>
      </c>
    </row>
    <row r="29" s="43" customFormat="1" ht="42" customHeight="1" spans="1:5">
      <c r="A29" s="48">
        <v>27</v>
      </c>
      <c r="B29" s="49" t="s">
        <v>42</v>
      </c>
      <c r="C29" s="50">
        <v>20000</v>
      </c>
      <c r="D29" s="51" t="s">
        <v>43</v>
      </c>
      <c r="E29" s="56" t="s">
        <v>44</v>
      </c>
    </row>
    <row r="30" ht="33" customHeight="1" spans="1:5">
      <c r="A30" s="57" t="s">
        <v>45</v>
      </c>
      <c r="B30" s="58"/>
      <c r="C30" s="59">
        <f>SUM(C3:C29)</f>
        <v>4140643.61</v>
      </c>
      <c r="D30" s="60"/>
      <c r="E30" s="61"/>
    </row>
    <row r="31" ht="9" customHeight="1"/>
    <row r="32" customFormat="1" ht="35" customHeight="1" spans="1:5">
      <c r="A32" s="14"/>
      <c r="B32" s="15" t="s">
        <v>46</v>
      </c>
      <c r="C32" s="16"/>
      <c r="D32" s="15"/>
      <c r="E32" s="15" t="s">
        <v>47</v>
      </c>
    </row>
  </sheetData>
  <sheetProtection algorithmName="SHA-512" hashValue="wjYLBT4rmrI7Ex4+0yAoDVzzTPotjXsF1m8XxHhyhf37OeaIPmFm2kVJFt136bxnx6cTbbhm0ALjtm6Dc0TOKQ==" saltValue="j33ig63gbGo4Q6PpHIphNg==" spinCount="100000" sheet="1" objects="1"/>
  <mergeCells count="5">
    <mergeCell ref="A1:E1"/>
    <mergeCell ref="A30:B30"/>
    <mergeCell ref="E3:E14"/>
    <mergeCell ref="E15:E19"/>
    <mergeCell ref="E21:E27"/>
  </mergeCells>
  <printOptions horizontalCentered="1"/>
  <pageMargins left="0.196527777777778" right="0.196527777777778" top="0.66875" bottom="0.393055555555556" header="0.354166666666667" footer="0.156944444444444"/>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view="pageBreakPreview" zoomScaleNormal="100" topLeftCell="A24" workbookViewId="0">
      <selection activeCell="D39" sqref="D39"/>
    </sheetView>
  </sheetViews>
  <sheetFormatPr defaultColWidth="9" defaultRowHeight="24" customHeight="1" outlineLevelCol="4"/>
  <cols>
    <col min="1" max="1" width="7.125" style="22" customWidth="1"/>
    <col min="2" max="2" width="34.5" style="16" customWidth="1"/>
    <col min="3" max="3" width="19.75" style="23" customWidth="1"/>
    <col min="4" max="4" width="26.125" style="24" customWidth="1"/>
    <col min="5" max="5" width="23.875" style="19" customWidth="1"/>
    <col min="6" max="16384" width="9" style="22"/>
  </cols>
  <sheetData>
    <row r="1" s="19" customFormat="1" ht="32" customHeight="1" spans="1:5">
      <c r="A1" s="25" t="s">
        <v>48</v>
      </c>
      <c r="B1" s="26"/>
      <c r="C1" s="26"/>
      <c r="D1" s="27"/>
      <c r="E1" s="25"/>
    </row>
    <row r="2" s="20" customFormat="1" ht="23" customHeight="1" spans="1:5">
      <c r="A2" s="28" t="s">
        <v>1</v>
      </c>
      <c r="B2" s="28" t="s">
        <v>49</v>
      </c>
      <c r="C2" s="28" t="s">
        <v>50</v>
      </c>
      <c r="D2" s="28" t="s">
        <v>5</v>
      </c>
      <c r="E2" s="28" t="s">
        <v>51</v>
      </c>
    </row>
    <row r="3" s="20" customFormat="1" ht="21" customHeight="1" spans="1:5">
      <c r="A3" s="29">
        <v>1</v>
      </c>
      <c r="B3" s="30" t="s">
        <v>52</v>
      </c>
      <c r="C3" s="31">
        <v>5000</v>
      </c>
      <c r="D3" s="32" t="s">
        <v>53</v>
      </c>
      <c r="E3" s="33">
        <v>20241105</v>
      </c>
    </row>
    <row r="4" s="20" customFormat="1" ht="21" customHeight="1" spans="1:5">
      <c r="A4" s="29">
        <v>2</v>
      </c>
      <c r="B4" s="30" t="s">
        <v>54</v>
      </c>
      <c r="C4" s="31">
        <v>2000</v>
      </c>
      <c r="D4" s="32"/>
      <c r="E4" s="33">
        <v>20241114</v>
      </c>
    </row>
    <row r="5" s="20" customFormat="1" ht="21" customHeight="1" spans="1:5">
      <c r="A5" s="29">
        <v>3</v>
      </c>
      <c r="B5" s="30" t="s">
        <v>55</v>
      </c>
      <c r="C5" s="31">
        <v>2000</v>
      </c>
      <c r="D5" s="32"/>
      <c r="E5" s="33">
        <v>20241116</v>
      </c>
    </row>
    <row r="6" s="20" customFormat="1" ht="21" customHeight="1" spans="1:5">
      <c r="A6" s="29">
        <v>4</v>
      </c>
      <c r="B6" s="30" t="s">
        <v>56</v>
      </c>
      <c r="C6" s="31">
        <v>5000</v>
      </c>
      <c r="D6" s="32"/>
      <c r="E6" s="33">
        <v>20241119</v>
      </c>
    </row>
    <row r="7" s="20" customFormat="1" ht="21" customHeight="1" spans="1:5">
      <c r="A7" s="29">
        <v>5</v>
      </c>
      <c r="B7" s="30" t="s">
        <v>57</v>
      </c>
      <c r="C7" s="31">
        <v>10000</v>
      </c>
      <c r="D7" s="32"/>
      <c r="E7" s="33">
        <v>20241119</v>
      </c>
    </row>
    <row r="8" s="20" customFormat="1" ht="21" customHeight="1" spans="1:5">
      <c r="A8" s="29">
        <v>6</v>
      </c>
      <c r="B8" s="30" t="s">
        <v>58</v>
      </c>
      <c r="C8" s="31">
        <v>8000</v>
      </c>
      <c r="D8" s="32"/>
      <c r="E8" s="33">
        <v>20241120</v>
      </c>
    </row>
    <row r="9" s="20" customFormat="1" ht="21" customHeight="1" spans="1:5">
      <c r="A9" s="29">
        <v>7</v>
      </c>
      <c r="B9" s="30" t="s">
        <v>59</v>
      </c>
      <c r="C9" s="31">
        <v>2000</v>
      </c>
      <c r="D9" s="32"/>
      <c r="E9" s="33">
        <v>20241122</v>
      </c>
    </row>
    <row r="10" s="20" customFormat="1" ht="21" customHeight="1" spans="1:5">
      <c r="A10" s="29">
        <v>8</v>
      </c>
      <c r="B10" s="30" t="s">
        <v>60</v>
      </c>
      <c r="C10" s="31">
        <v>10000</v>
      </c>
      <c r="D10" s="32"/>
      <c r="E10" s="33">
        <v>20241125</v>
      </c>
    </row>
    <row r="11" s="20" customFormat="1" ht="21" customHeight="1" spans="1:5">
      <c r="A11" s="29">
        <v>9</v>
      </c>
      <c r="B11" s="30" t="s">
        <v>61</v>
      </c>
      <c r="C11" s="31">
        <v>2000</v>
      </c>
      <c r="D11" s="32"/>
      <c r="E11" s="33">
        <v>20241128</v>
      </c>
    </row>
    <row r="12" s="20" customFormat="1" ht="21" customHeight="1" spans="1:5">
      <c r="A12" s="29">
        <v>10</v>
      </c>
      <c r="B12" s="30" t="s">
        <v>62</v>
      </c>
      <c r="C12" s="31">
        <v>12000</v>
      </c>
      <c r="D12" s="32"/>
      <c r="E12" s="33">
        <v>20241129</v>
      </c>
    </row>
    <row r="13" s="20" customFormat="1" ht="21" customHeight="1" spans="1:5">
      <c r="A13" s="29">
        <v>11</v>
      </c>
      <c r="B13" s="30" t="s">
        <v>63</v>
      </c>
      <c r="C13" s="31">
        <v>5000</v>
      </c>
      <c r="D13" s="32"/>
      <c r="E13" s="33">
        <v>20241129</v>
      </c>
    </row>
    <row r="14" s="20" customFormat="1" ht="21" customHeight="1" spans="1:5">
      <c r="A14" s="29">
        <v>12</v>
      </c>
      <c r="B14" s="30" t="s">
        <v>64</v>
      </c>
      <c r="C14" s="31">
        <v>3000</v>
      </c>
      <c r="D14" s="32"/>
      <c r="E14" s="33">
        <v>20241129</v>
      </c>
    </row>
    <row r="15" s="20" customFormat="1" ht="21" customHeight="1" spans="1:5">
      <c r="A15" s="29">
        <v>13</v>
      </c>
      <c r="B15" s="30" t="s">
        <v>65</v>
      </c>
      <c r="C15" s="31">
        <v>3000</v>
      </c>
      <c r="D15" s="32"/>
      <c r="E15" s="33">
        <v>20241130</v>
      </c>
    </row>
    <row r="16" s="20" customFormat="1" ht="21" customHeight="1" spans="1:5">
      <c r="A16" s="29">
        <v>14</v>
      </c>
      <c r="B16" s="30" t="s">
        <v>66</v>
      </c>
      <c r="C16" s="31">
        <v>30</v>
      </c>
      <c r="D16" s="32" t="s">
        <v>67</v>
      </c>
      <c r="E16" s="33">
        <v>20241109</v>
      </c>
    </row>
    <row r="17" s="20" customFormat="1" ht="21" customHeight="1" spans="1:5">
      <c r="A17" s="29">
        <v>15</v>
      </c>
      <c r="B17" s="30" t="s">
        <v>68</v>
      </c>
      <c r="C17" s="31">
        <v>2000000</v>
      </c>
      <c r="D17" s="32"/>
      <c r="E17" s="33" t="s">
        <v>69</v>
      </c>
    </row>
    <row r="18" s="20" customFormat="1" ht="21" customHeight="1" spans="1:5">
      <c r="A18" s="29">
        <v>16</v>
      </c>
      <c r="B18" s="30" t="s">
        <v>70</v>
      </c>
      <c r="C18" s="31">
        <v>3</v>
      </c>
      <c r="D18" s="32" t="s">
        <v>71</v>
      </c>
      <c r="E18" s="33">
        <v>20241112</v>
      </c>
    </row>
    <row r="19" s="20" customFormat="1" ht="21" customHeight="1" spans="1:5">
      <c r="A19" s="29">
        <v>17</v>
      </c>
      <c r="B19" s="30" t="s">
        <v>72</v>
      </c>
      <c r="C19" s="31">
        <v>50</v>
      </c>
      <c r="D19" s="32"/>
      <c r="E19" s="33">
        <v>20241130</v>
      </c>
    </row>
    <row r="20" s="20" customFormat="1" ht="20" customHeight="1" spans="1:5">
      <c r="A20" s="29">
        <v>18</v>
      </c>
      <c r="B20" s="30" t="s">
        <v>73</v>
      </c>
      <c r="C20" s="31">
        <v>100</v>
      </c>
      <c r="D20" s="32" t="s">
        <v>74</v>
      </c>
      <c r="E20" s="33">
        <v>20241102</v>
      </c>
    </row>
    <row r="21" s="20" customFormat="1" ht="20" customHeight="1" spans="1:5">
      <c r="A21" s="29">
        <v>19</v>
      </c>
      <c r="B21" s="30" t="s">
        <v>75</v>
      </c>
      <c r="C21" s="31">
        <v>100</v>
      </c>
      <c r="D21" s="32"/>
      <c r="E21" s="33">
        <v>20241103</v>
      </c>
    </row>
    <row r="22" s="20" customFormat="1" ht="21" customHeight="1" spans="1:5">
      <c r="A22" s="29">
        <v>20</v>
      </c>
      <c r="B22" s="30" t="s">
        <v>76</v>
      </c>
      <c r="C22" s="31">
        <v>40</v>
      </c>
      <c r="D22" s="32" t="s">
        <v>77</v>
      </c>
      <c r="E22" s="33">
        <v>20241101</v>
      </c>
    </row>
    <row r="23" s="20" customFormat="1" ht="30" customHeight="1" spans="1:5">
      <c r="A23" s="29">
        <v>21</v>
      </c>
      <c r="B23" s="30" t="s">
        <v>73</v>
      </c>
      <c r="C23" s="31">
        <v>19</v>
      </c>
      <c r="D23" s="32"/>
      <c r="E23" s="33">
        <v>20241102</v>
      </c>
    </row>
    <row r="24" s="20" customFormat="1" ht="35" customHeight="1" spans="1:5">
      <c r="A24" s="29">
        <v>22</v>
      </c>
      <c r="B24" s="30" t="s">
        <v>78</v>
      </c>
      <c r="C24" s="31">
        <v>10</v>
      </c>
      <c r="D24" s="32"/>
      <c r="E24" s="33">
        <v>20241107</v>
      </c>
    </row>
    <row r="25" s="20" customFormat="1" ht="29" customHeight="1" spans="1:5">
      <c r="A25" s="29">
        <v>23</v>
      </c>
      <c r="B25" s="30" t="s">
        <v>79</v>
      </c>
      <c r="C25" s="31">
        <v>5</v>
      </c>
      <c r="D25" s="32" t="s">
        <v>77</v>
      </c>
      <c r="E25" s="33">
        <v>20241109</v>
      </c>
    </row>
    <row r="26" s="20" customFormat="1" ht="28" customHeight="1" spans="1:5">
      <c r="A26" s="29">
        <v>24</v>
      </c>
      <c r="B26" s="30" t="s">
        <v>80</v>
      </c>
      <c r="C26" s="31">
        <v>3</v>
      </c>
      <c r="D26" s="32"/>
      <c r="E26" s="33">
        <v>20241122</v>
      </c>
    </row>
    <row r="27" s="20" customFormat="1" ht="26" customHeight="1" spans="1:5">
      <c r="A27" s="29">
        <v>25</v>
      </c>
      <c r="B27" s="30" t="s">
        <v>81</v>
      </c>
      <c r="C27" s="31">
        <v>15</v>
      </c>
      <c r="D27" s="32"/>
      <c r="E27" s="33">
        <v>20241123</v>
      </c>
    </row>
    <row r="28" s="20" customFormat="1" ht="21" customHeight="1" spans="1:5">
      <c r="A28" s="29">
        <v>26</v>
      </c>
      <c r="B28" s="30" t="s">
        <v>72</v>
      </c>
      <c r="C28" s="31">
        <v>25</v>
      </c>
      <c r="D28" s="32"/>
      <c r="E28" s="33">
        <v>20241130</v>
      </c>
    </row>
    <row r="29" s="20" customFormat="1" ht="21" customHeight="1" spans="1:5">
      <c r="A29" s="29">
        <v>27</v>
      </c>
      <c r="B29" s="30" t="s">
        <v>73</v>
      </c>
      <c r="C29" s="31">
        <v>29</v>
      </c>
      <c r="D29" s="34" t="s">
        <v>82</v>
      </c>
      <c r="E29" s="33">
        <v>20241102</v>
      </c>
    </row>
    <row r="30" s="20" customFormat="1" ht="21" customHeight="1" spans="1:5">
      <c r="A30" s="29">
        <v>28</v>
      </c>
      <c r="B30" s="30" t="s">
        <v>83</v>
      </c>
      <c r="C30" s="31">
        <v>30</v>
      </c>
      <c r="D30" s="35"/>
      <c r="E30" s="33">
        <v>20241115</v>
      </c>
    </row>
    <row r="31" s="20" customFormat="1" ht="21" customHeight="1" spans="1:5">
      <c r="A31" s="29">
        <v>29</v>
      </c>
      <c r="B31" s="30" t="s">
        <v>84</v>
      </c>
      <c r="C31" s="31">
        <v>8.8</v>
      </c>
      <c r="D31" s="36"/>
      <c r="E31" s="33">
        <v>20241129</v>
      </c>
    </row>
    <row r="32" s="20" customFormat="1" ht="21" customHeight="1" spans="1:5">
      <c r="A32" s="29">
        <v>30</v>
      </c>
      <c r="B32" s="30" t="s">
        <v>85</v>
      </c>
      <c r="C32" s="31">
        <v>2700</v>
      </c>
      <c r="D32" s="34" t="s">
        <v>86</v>
      </c>
      <c r="E32" s="33">
        <v>20241117</v>
      </c>
    </row>
    <row r="33" s="20" customFormat="1" ht="21" customHeight="1" spans="1:5">
      <c r="A33" s="29">
        <v>31</v>
      </c>
      <c r="B33" s="30" t="s">
        <v>87</v>
      </c>
      <c r="C33" s="31">
        <v>300</v>
      </c>
      <c r="D33" s="36"/>
      <c r="E33" s="33">
        <v>20241124</v>
      </c>
    </row>
    <row r="34" s="20" customFormat="1" ht="21" customHeight="1" spans="1:5">
      <c r="A34" s="29">
        <v>32</v>
      </c>
      <c r="B34" s="30" t="s">
        <v>81</v>
      </c>
      <c r="C34" s="31">
        <v>139.6</v>
      </c>
      <c r="D34" s="34" t="s">
        <v>88</v>
      </c>
      <c r="E34" s="33">
        <v>20241123</v>
      </c>
    </row>
    <row r="35" s="20" customFormat="1" ht="21" customHeight="1" spans="1:5">
      <c r="A35" s="29">
        <v>33</v>
      </c>
      <c r="B35" s="30" t="s">
        <v>87</v>
      </c>
      <c r="C35" s="31">
        <v>40</v>
      </c>
      <c r="D35" s="35"/>
      <c r="E35" s="33">
        <v>20241124</v>
      </c>
    </row>
    <row r="36" s="20" customFormat="1" ht="21" customHeight="1" spans="1:5">
      <c r="A36" s="29">
        <v>34</v>
      </c>
      <c r="B36" s="30" t="s">
        <v>89</v>
      </c>
      <c r="C36" s="31">
        <v>2</v>
      </c>
      <c r="D36" s="36"/>
      <c r="E36" s="33">
        <v>20241126</v>
      </c>
    </row>
    <row r="37" s="20" customFormat="1" ht="21" customHeight="1" spans="1:5">
      <c r="A37" s="29">
        <v>35</v>
      </c>
      <c r="B37" s="30" t="s">
        <v>90</v>
      </c>
      <c r="C37" s="31">
        <v>127</v>
      </c>
      <c r="D37" s="32" t="s">
        <v>91</v>
      </c>
      <c r="E37" s="33">
        <v>20241125</v>
      </c>
    </row>
    <row r="38" s="20" customFormat="1" ht="28" customHeight="1" spans="1:5">
      <c r="A38" s="29">
        <v>36</v>
      </c>
      <c r="B38" s="30" t="s">
        <v>92</v>
      </c>
      <c r="C38" s="31">
        <v>10000</v>
      </c>
      <c r="D38" s="32" t="s">
        <v>93</v>
      </c>
      <c r="E38" s="33">
        <v>20241127</v>
      </c>
    </row>
    <row r="39" s="21" customFormat="1" ht="18" customHeight="1" spans="1:5">
      <c r="A39" s="37" t="s">
        <v>45</v>
      </c>
      <c r="B39" s="38"/>
      <c r="C39" s="39">
        <f>SUM(C3:C38)</f>
        <v>2082776.4</v>
      </c>
      <c r="D39" s="39"/>
      <c r="E39" s="40"/>
    </row>
    <row r="40" s="22" customFormat="1" ht="28" customHeight="1" spans="2:5">
      <c r="B40" s="41" t="s">
        <v>46</v>
      </c>
      <c r="C40" s="16"/>
      <c r="D40" s="15" t="s">
        <v>47</v>
      </c>
      <c r="E40" s="15"/>
    </row>
  </sheetData>
  <sheetProtection algorithmName="SHA-512" hashValue="i2PQ75dX4c8+nOPLvaftrVENbE2+2dYvhv69sFItzyX5W/y9geWzBK8XCL55czJ0HRihuCSn6oQWaZ7ZIJ3eRQ==" saltValue="KeLeg/2DEDSOfNKmkRAdpg==" spinCount="100000" sheet="1" objects="1"/>
  <autoFilter xmlns:etc="http://www.wps.cn/officeDocument/2017/etCustomData" ref="A1:E40" etc:filterBottomFollowUsedRange="0">
    <extLst/>
  </autoFilter>
  <mergeCells count="12">
    <mergeCell ref="A1:E1"/>
    <mergeCell ref="A39:B39"/>
    <mergeCell ref="D40:E40"/>
    <mergeCell ref="D3:D15"/>
    <mergeCell ref="D16:D17"/>
    <mergeCell ref="D18:D19"/>
    <mergeCell ref="D20:D21"/>
    <mergeCell ref="D22:D24"/>
    <mergeCell ref="D25:D28"/>
    <mergeCell ref="D29:D31"/>
    <mergeCell ref="D32:D33"/>
    <mergeCell ref="D34:D36"/>
  </mergeCells>
  <printOptions horizontalCentered="1"/>
  <pageMargins left="0.236111111111111" right="0.156944444444444" top="0.156944444444444" bottom="0.314583333333333" header="0.118055555555556" footer="0.0784722222222222"/>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G14" sqref="G14"/>
    </sheetView>
  </sheetViews>
  <sheetFormatPr defaultColWidth="9" defaultRowHeight="13.5" outlineLevelRow="5"/>
  <cols>
    <col min="1" max="1" width="5.875" customWidth="1"/>
    <col min="2" max="2" width="17.625" customWidth="1"/>
    <col min="3" max="3" width="18.125" customWidth="1"/>
    <col min="4" max="4" width="17.875" customWidth="1"/>
    <col min="5" max="5" width="10.5" customWidth="1"/>
    <col min="6" max="6" width="12.75" customWidth="1"/>
    <col min="7" max="7" width="10.75" customWidth="1"/>
    <col min="8" max="8" width="10.875" customWidth="1"/>
    <col min="9" max="9" width="17.125" customWidth="1"/>
  </cols>
  <sheetData>
    <row r="1" ht="53" customHeight="1" spans="1:10">
      <c r="A1" s="1" t="s">
        <v>94</v>
      </c>
      <c r="B1" s="1"/>
      <c r="C1" s="1"/>
      <c r="D1" s="1"/>
      <c r="E1" s="1"/>
      <c r="F1" s="1"/>
      <c r="G1" s="1"/>
      <c r="H1" s="1"/>
      <c r="I1" s="1"/>
      <c r="J1" s="1"/>
    </row>
    <row r="2" ht="53" customHeight="1" spans="1:10">
      <c r="A2" s="2" t="s">
        <v>1</v>
      </c>
      <c r="B2" s="2" t="s">
        <v>95</v>
      </c>
      <c r="C2" s="2" t="s">
        <v>96</v>
      </c>
      <c r="D2" s="2" t="s">
        <v>97</v>
      </c>
      <c r="E2" s="2" t="s">
        <v>98</v>
      </c>
      <c r="F2" s="3" t="s">
        <v>99</v>
      </c>
      <c r="G2" s="2" t="s">
        <v>100</v>
      </c>
      <c r="H2" s="2" t="s">
        <v>101</v>
      </c>
      <c r="I2" s="3" t="s">
        <v>102</v>
      </c>
      <c r="J2" s="3" t="s">
        <v>103</v>
      </c>
    </row>
    <row r="3" ht="58" customHeight="1" spans="1:10">
      <c r="A3" s="4">
        <v>1</v>
      </c>
      <c r="B3" s="5">
        <v>45612</v>
      </c>
      <c r="C3" s="6" t="s">
        <v>104</v>
      </c>
      <c r="D3" s="6" t="s">
        <v>105</v>
      </c>
      <c r="E3" s="7" t="s">
        <v>106</v>
      </c>
      <c r="F3" s="8">
        <v>50720</v>
      </c>
      <c r="G3" s="6" t="s">
        <v>107</v>
      </c>
      <c r="H3" s="7" t="s">
        <v>106</v>
      </c>
      <c r="I3" s="5">
        <v>45612</v>
      </c>
      <c r="J3" s="3"/>
    </row>
    <row r="4" ht="59" customHeight="1" spans="1:10">
      <c r="A4" s="9" t="s">
        <v>45</v>
      </c>
      <c r="B4" s="10"/>
      <c r="C4" s="10"/>
      <c r="D4" s="10"/>
      <c r="E4" s="10"/>
      <c r="F4" s="11">
        <f>SUM(F3:F3)</f>
        <v>50720</v>
      </c>
      <c r="G4" s="12" t="s">
        <v>108</v>
      </c>
      <c r="H4" s="12"/>
      <c r="I4" s="12"/>
      <c r="J4" s="18"/>
    </row>
    <row r="5" spans="1:5">
      <c r="A5" s="13"/>
      <c r="B5" s="13"/>
      <c r="C5" s="13"/>
      <c r="D5" s="13"/>
      <c r="E5" s="13"/>
    </row>
    <row r="6" ht="14.25" spans="1:6">
      <c r="A6" s="14"/>
      <c r="B6" s="15" t="s">
        <v>46</v>
      </c>
      <c r="C6" s="16"/>
      <c r="D6" s="15"/>
      <c r="E6" s="17"/>
      <c r="F6" s="15" t="s">
        <v>47</v>
      </c>
    </row>
  </sheetData>
  <sheetProtection algorithmName="SHA-512" hashValue="PCciQBBCgyKsqusrd8j7IEk1X7FoWWHNWWMFBBlWz+ef6TIGMdgprihYir4DvHakU7Sxa5mVvWLhqfId5iS05g==" saltValue="gc94NVf0ddtzN4P+AbbTTg==" spinCount="100000" sheet="1" objects="1"/>
  <mergeCells count="2">
    <mergeCell ref="A1:J1"/>
    <mergeCell ref="A4:E4"/>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11月支出</vt:lpstr>
      <vt:lpstr>11月收入</vt:lpstr>
      <vt:lpstr>物资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小王</cp:lastModifiedBy>
  <dcterms:created xsi:type="dcterms:W3CDTF">2020-10-14T00:45:00Z</dcterms:created>
  <dcterms:modified xsi:type="dcterms:W3CDTF">2024-12-30T10:24:44Z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F1386C30C267453DB61F47D83D54C090_13</vt:lpwstr>
  </property>
</Properties>
</file>